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ser\Desktop\01決算財務諸表\"/>
    </mc:Choice>
  </mc:AlternateContent>
  <xr:revisionPtr revIDLastSave="0" documentId="13_ncr:1_{19A0FB62-BD3F-4CDC-B4DC-5D60FCBB362B}" xr6:coauthVersionLast="45" xr6:coauthVersionMax="45" xr10:uidLastSave="{00000000-0000-0000-0000-000000000000}"/>
  <bookViews>
    <workbookView xWindow="-120" yWindow="-120" windowWidth="20730" windowHeight="11160" tabRatio="742" xr2:uid="{00000000-000D-0000-FFFF-FFFF00000000}"/>
  </bookViews>
  <sheets>
    <sheet name="令和元年度財産目録♪" sheetId="15" r:id="rId1"/>
    <sheet name="Sheet1" sheetId="14" r:id="rId2"/>
  </sheets>
  <definedNames>
    <definedName name="_xlnm.Print_Area" localSheetId="0">令和元年度財産目録♪!$A$1:$E$70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15" l="1"/>
  <c r="E60" i="15" s="1"/>
  <c r="E17" i="15"/>
  <c r="E64" i="15"/>
  <c r="E68" i="15"/>
  <c r="E69" i="15" l="1"/>
  <c r="E70" i="15" s="1"/>
</calcChain>
</file>

<file path=xl/sharedStrings.xml><?xml version="1.0" encoding="utf-8"?>
<sst xmlns="http://schemas.openxmlformats.org/spreadsheetml/2006/main" count="103" uniqueCount="77">
  <si>
    <t>公益社団法人　秋田県トラック協会</t>
    <phoneticPr fontId="4"/>
  </si>
  <si>
    <t>（流動資産）</t>
    <rPh sb="1" eb="3">
      <t>リュウドウ</t>
    </rPh>
    <rPh sb="3" eb="5">
      <t>シサン</t>
    </rPh>
    <phoneticPr fontId="4"/>
  </si>
  <si>
    <t>現金</t>
    <rPh sb="0" eb="2">
      <t>ゲンキン</t>
    </rPh>
    <phoneticPr fontId="4"/>
  </si>
  <si>
    <t>普通預金</t>
    <rPh sb="0" eb="2">
      <t>フツウ</t>
    </rPh>
    <rPh sb="2" eb="4">
      <t>ヨキン</t>
    </rPh>
    <phoneticPr fontId="4"/>
  </si>
  <si>
    <t>未収金</t>
    <rPh sb="0" eb="3">
      <t>ミシュウキン</t>
    </rPh>
    <phoneticPr fontId="4"/>
  </si>
  <si>
    <t>場所・物量等</t>
    <rPh sb="0" eb="2">
      <t>バショ</t>
    </rPh>
    <rPh sb="3" eb="5">
      <t>ブツリョウ</t>
    </rPh>
    <rPh sb="5" eb="6">
      <t>トウ</t>
    </rPh>
    <phoneticPr fontId="4"/>
  </si>
  <si>
    <t>使用目的等</t>
    <rPh sb="0" eb="2">
      <t>シヨウ</t>
    </rPh>
    <rPh sb="2" eb="4">
      <t>モクテキ</t>
    </rPh>
    <rPh sb="4" eb="5">
      <t>トウ</t>
    </rPh>
    <phoneticPr fontId="4"/>
  </si>
  <si>
    <t>金額</t>
    <rPh sb="0" eb="2">
      <t>キンガク</t>
    </rPh>
    <phoneticPr fontId="4"/>
  </si>
  <si>
    <t>流動資産合計</t>
    <rPh sb="0" eb="2">
      <t>リュウドウ</t>
    </rPh>
    <rPh sb="2" eb="4">
      <t>シサン</t>
    </rPh>
    <rPh sb="4" eb="6">
      <t>ゴウケイ</t>
    </rPh>
    <phoneticPr fontId="4"/>
  </si>
  <si>
    <t>（固定資産）</t>
    <rPh sb="1" eb="3">
      <t>コテイ</t>
    </rPh>
    <rPh sb="3" eb="5">
      <t>シサン</t>
    </rPh>
    <phoneticPr fontId="4"/>
  </si>
  <si>
    <t>特定資産</t>
    <rPh sb="0" eb="2">
      <t>トクテイ</t>
    </rPh>
    <rPh sb="2" eb="4">
      <t>シサン</t>
    </rPh>
    <phoneticPr fontId="4"/>
  </si>
  <si>
    <t>固定資産合計</t>
    <rPh sb="0" eb="2">
      <t>コテイ</t>
    </rPh>
    <rPh sb="2" eb="4">
      <t>シサン</t>
    </rPh>
    <rPh sb="4" eb="6">
      <t>ゴウケイ</t>
    </rPh>
    <phoneticPr fontId="4"/>
  </si>
  <si>
    <t>　　　資産合計</t>
    <rPh sb="3" eb="5">
      <t>シサン</t>
    </rPh>
    <rPh sb="5" eb="7">
      <t>ゴウケイ</t>
    </rPh>
    <phoneticPr fontId="4"/>
  </si>
  <si>
    <t>（流動負債）</t>
    <rPh sb="1" eb="3">
      <t>リュウドウ</t>
    </rPh>
    <rPh sb="3" eb="5">
      <t>フサイ</t>
    </rPh>
    <phoneticPr fontId="4"/>
  </si>
  <si>
    <t>流動負債合計</t>
    <rPh sb="0" eb="2">
      <t>リュウドウ</t>
    </rPh>
    <rPh sb="2" eb="4">
      <t>フサイ</t>
    </rPh>
    <rPh sb="4" eb="6">
      <t>ゴウケイ</t>
    </rPh>
    <phoneticPr fontId="4"/>
  </si>
  <si>
    <t>（固定負債）</t>
    <rPh sb="1" eb="3">
      <t>コテイ</t>
    </rPh>
    <rPh sb="3" eb="5">
      <t>フサイ</t>
    </rPh>
    <phoneticPr fontId="4"/>
  </si>
  <si>
    <t>固定負債合計</t>
    <rPh sb="0" eb="2">
      <t>コテイ</t>
    </rPh>
    <rPh sb="2" eb="4">
      <t>フサイ</t>
    </rPh>
    <rPh sb="4" eb="6">
      <t>ゴウケイ</t>
    </rPh>
    <phoneticPr fontId="4"/>
  </si>
  <si>
    <t>　　　負債合計</t>
    <rPh sb="3" eb="5">
      <t>フサイ</t>
    </rPh>
    <rPh sb="5" eb="7">
      <t>ゴウケイ</t>
    </rPh>
    <phoneticPr fontId="4"/>
  </si>
  <si>
    <t>　　　正味財産</t>
    <rPh sb="3" eb="5">
      <t>ショウミ</t>
    </rPh>
    <rPh sb="5" eb="7">
      <t>ザイサン</t>
    </rPh>
    <phoneticPr fontId="4"/>
  </si>
  <si>
    <t>退職給付引当資産</t>
    <rPh sb="0" eb="2">
      <t>タイショク</t>
    </rPh>
    <rPh sb="2" eb="4">
      <t>キュウフ</t>
    </rPh>
    <rPh sb="4" eb="6">
      <t>ヒキアテ</t>
    </rPh>
    <rPh sb="6" eb="8">
      <t>シサン</t>
    </rPh>
    <phoneticPr fontId="4"/>
  </si>
  <si>
    <t>貸借対照表科目</t>
    <rPh sb="0" eb="2">
      <t>タイシャク</t>
    </rPh>
    <rPh sb="2" eb="5">
      <t>タイショウヒョウ</t>
    </rPh>
    <rPh sb="5" eb="7">
      <t>カモク</t>
    </rPh>
    <phoneticPr fontId="4"/>
  </si>
  <si>
    <t>近代化基金</t>
    <rPh sb="0" eb="3">
      <t>キンダイカ</t>
    </rPh>
    <rPh sb="3" eb="5">
      <t>キキン</t>
    </rPh>
    <phoneticPr fontId="4"/>
  </si>
  <si>
    <t>ｾﾝﾀｰ運営基金</t>
    <rPh sb="4" eb="6">
      <t>ウンエイ</t>
    </rPh>
    <rPh sb="6" eb="8">
      <t>キキン</t>
    </rPh>
    <phoneticPr fontId="4"/>
  </si>
  <si>
    <t>緊急物資輸送基金</t>
    <rPh sb="0" eb="2">
      <t>キンキュウ</t>
    </rPh>
    <rPh sb="2" eb="4">
      <t>ブッシ</t>
    </rPh>
    <rPh sb="4" eb="6">
      <t>ユソウ</t>
    </rPh>
    <rPh sb="6" eb="8">
      <t>キキン</t>
    </rPh>
    <phoneticPr fontId="4"/>
  </si>
  <si>
    <t>退職給付引当金</t>
    <rPh sb="0" eb="2">
      <t>タイショク</t>
    </rPh>
    <rPh sb="2" eb="4">
      <t>キュウフ</t>
    </rPh>
    <rPh sb="4" eb="6">
      <t>ヒキアテ</t>
    </rPh>
    <rPh sb="6" eb="7">
      <t>キン</t>
    </rPh>
    <phoneticPr fontId="4"/>
  </si>
  <si>
    <t>積立預金</t>
    <rPh sb="0" eb="2">
      <t>ツミタテ</t>
    </rPh>
    <rPh sb="2" eb="4">
      <t>ヨキン</t>
    </rPh>
    <phoneticPr fontId="4"/>
  </si>
  <si>
    <t>その他固定資産</t>
    <rPh sb="2" eb="3">
      <t>タ</t>
    </rPh>
    <rPh sb="3" eb="5">
      <t>コテイ</t>
    </rPh>
    <rPh sb="5" eb="7">
      <t>シサン</t>
    </rPh>
    <phoneticPr fontId="4"/>
  </si>
  <si>
    <t>土地</t>
    <rPh sb="0" eb="2">
      <t>トチ</t>
    </rPh>
    <phoneticPr fontId="4"/>
  </si>
  <si>
    <t>建物</t>
    <rPh sb="0" eb="2">
      <t>タテモノ</t>
    </rPh>
    <phoneticPr fontId="4"/>
  </si>
  <si>
    <t>什器備品</t>
    <rPh sb="0" eb="2">
      <t>ジュウキ</t>
    </rPh>
    <rPh sb="2" eb="4">
      <t>ビヒン</t>
    </rPh>
    <phoneticPr fontId="4"/>
  </si>
  <si>
    <t>保証金</t>
    <rPh sb="0" eb="3">
      <t>ホショウキン</t>
    </rPh>
    <phoneticPr fontId="4"/>
  </si>
  <si>
    <t>投資有価証券</t>
    <rPh sb="0" eb="2">
      <t>トウシ</t>
    </rPh>
    <rPh sb="2" eb="4">
      <t>ユウカ</t>
    </rPh>
    <rPh sb="4" eb="6">
      <t>ショウケン</t>
    </rPh>
    <phoneticPr fontId="4"/>
  </si>
  <si>
    <t>未払金</t>
    <rPh sb="0" eb="2">
      <t>ミハライ</t>
    </rPh>
    <rPh sb="2" eb="3">
      <t>キン</t>
    </rPh>
    <phoneticPr fontId="4"/>
  </si>
  <si>
    <t>手元保管</t>
    <rPh sb="0" eb="2">
      <t>テモト</t>
    </rPh>
    <rPh sb="2" eb="4">
      <t>ホカン</t>
    </rPh>
    <phoneticPr fontId="4"/>
  </si>
  <si>
    <t>運転資金として</t>
    <rPh sb="0" eb="2">
      <t>ウンテン</t>
    </rPh>
    <rPh sb="2" eb="4">
      <t>シキン</t>
    </rPh>
    <phoneticPr fontId="4"/>
  </si>
  <si>
    <t>財　産　目　録</t>
    <rPh sb="0" eb="1">
      <t>ザイ</t>
    </rPh>
    <rPh sb="2" eb="3">
      <t>サン</t>
    </rPh>
    <rPh sb="4" eb="5">
      <t>メ</t>
    </rPh>
    <rPh sb="6" eb="7">
      <t>ロク</t>
    </rPh>
    <phoneticPr fontId="4"/>
  </si>
  <si>
    <t>北都銀行新国道支店</t>
    <rPh sb="0" eb="2">
      <t>ホクト</t>
    </rPh>
    <rPh sb="2" eb="4">
      <t>ギンコウ</t>
    </rPh>
    <rPh sb="4" eb="7">
      <t>シンコクドウ</t>
    </rPh>
    <rPh sb="7" eb="9">
      <t>シテン</t>
    </rPh>
    <phoneticPr fontId="4"/>
  </si>
  <si>
    <t>秋田銀行寺内支店</t>
    <rPh sb="0" eb="2">
      <t>アキタ</t>
    </rPh>
    <rPh sb="2" eb="4">
      <t>ギンコウ</t>
    </rPh>
    <rPh sb="4" eb="6">
      <t>テラウチ</t>
    </rPh>
    <rPh sb="6" eb="8">
      <t>シテン</t>
    </rPh>
    <phoneticPr fontId="4"/>
  </si>
  <si>
    <t>公益目的事業、共益目的事業及び管理目的事業に係わる財源</t>
    <rPh sb="0" eb="2">
      <t>コウエキ</t>
    </rPh>
    <rPh sb="2" eb="4">
      <t>モクテキ</t>
    </rPh>
    <rPh sb="4" eb="6">
      <t>ジギョウ</t>
    </rPh>
    <rPh sb="7" eb="9">
      <t>キョウエキ</t>
    </rPh>
    <rPh sb="9" eb="11">
      <t>モクテキ</t>
    </rPh>
    <rPh sb="11" eb="13">
      <t>ジギョウ</t>
    </rPh>
    <rPh sb="13" eb="14">
      <t>オヨ</t>
    </rPh>
    <rPh sb="15" eb="17">
      <t>カンリ</t>
    </rPh>
    <rPh sb="17" eb="19">
      <t>モクテキ</t>
    </rPh>
    <rPh sb="19" eb="21">
      <t>ジギョウ</t>
    </rPh>
    <rPh sb="22" eb="23">
      <t>カカ</t>
    </rPh>
    <rPh sb="25" eb="27">
      <t>ザイゲン</t>
    </rPh>
    <phoneticPr fontId="4"/>
  </si>
  <si>
    <t>商工債・商工中金秋田支店</t>
    <rPh sb="0" eb="2">
      <t>ショウコウ</t>
    </rPh>
    <rPh sb="2" eb="3">
      <t>サイ</t>
    </rPh>
    <rPh sb="4" eb="6">
      <t>ショウコウ</t>
    </rPh>
    <rPh sb="6" eb="8">
      <t>チュウキン</t>
    </rPh>
    <rPh sb="8" eb="10">
      <t>アキタ</t>
    </rPh>
    <rPh sb="10" eb="12">
      <t>シテン</t>
    </rPh>
    <phoneticPr fontId="4"/>
  </si>
  <si>
    <t>商工債・定期預金　商工中金秋田支店</t>
    <rPh sb="0" eb="2">
      <t>ショウコウ</t>
    </rPh>
    <rPh sb="2" eb="3">
      <t>サイ</t>
    </rPh>
    <rPh sb="4" eb="6">
      <t>テイキ</t>
    </rPh>
    <rPh sb="6" eb="8">
      <t>ヨキン</t>
    </rPh>
    <rPh sb="9" eb="11">
      <t>ショウコウ</t>
    </rPh>
    <rPh sb="11" eb="13">
      <t>チュウキン</t>
    </rPh>
    <rPh sb="13" eb="15">
      <t>アキタ</t>
    </rPh>
    <rPh sb="15" eb="17">
      <t>シテン</t>
    </rPh>
    <phoneticPr fontId="4"/>
  </si>
  <si>
    <t>商工債・普通預金　商工中金秋田支店</t>
    <rPh sb="0" eb="2">
      <t>ショウコウ</t>
    </rPh>
    <rPh sb="2" eb="3">
      <t>サイ</t>
    </rPh>
    <rPh sb="4" eb="6">
      <t>フツウ</t>
    </rPh>
    <rPh sb="6" eb="8">
      <t>ヨキン</t>
    </rPh>
    <rPh sb="9" eb="11">
      <t>ショウコウ</t>
    </rPh>
    <rPh sb="11" eb="13">
      <t>チュウキン</t>
    </rPh>
    <rPh sb="13" eb="15">
      <t>アキタ</t>
    </rPh>
    <rPh sb="15" eb="17">
      <t>シテン</t>
    </rPh>
    <phoneticPr fontId="4"/>
  </si>
  <si>
    <t>役員退職慰労引当金及び職員退職給付引当金見合いの引当資産として管理している</t>
    <rPh sb="0" eb="2">
      <t>ヤクイン</t>
    </rPh>
    <rPh sb="2" eb="4">
      <t>タイショク</t>
    </rPh>
    <rPh sb="4" eb="6">
      <t>イロウ</t>
    </rPh>
    <rPh sb="6" eb="8">
      <t>ヒキアテ</t>
    </rPh>
    <rPh sb="8" eb="9">
      <t>キン</t>
    </rPh>
    <rPh sb="9" eb="10">
      <t>オヨ</t>
    </rPh>
    <rPh sb="11" eb="13">
      <t>ショクイン</t>
    </rPh>
    <rPh sb="13" eb="15">
      <t>タイショク</t>
    </rPh>
    <rPh sb="15" eb="17">
      <t>キュウフ</t>
    </rPh>
    <rPh sb="17" eb="19">
      <t>ヒキアテ</t>
    </rPh>
    <rPh sb="19" eb="20">
      <t>キン</t>
    </rPh>
    <rPh sb="20" eb="22">
      <t>ミア</t>
    </rPh>
    <rPh sb="24" eb="26">
      <t>ヒキアテ</t>
    </rPh>
    <rPh sb="26" eb="28">
      <t>シサン</t>
    </rPh>
    <rPh sb="31" eb="33">
      <t>カンリ</t>
    </rPh>
    <phoneticPr fontId="4"/>
  </si>
  <si>
    <t>公益目的保有財産として公益目的事業に供している</t>
    <rPh sb="0" eb="2">
      <t>コウエキ</t>
    </rPh>
    <rPh sb="2" eb="4">
      <t>モクテキ</t>
    </rPh>
    <rPh sb="4" eb="6">
      <t>ホユウ</t>
    </rPh>
    <rPh sb="6" eb="8">
      <t>ザイサン</t>
    </rPh>
    <rPh sb="11" eb="13">
      <t>コウエキ</t>
    </rPh>
    <rPh sb="13" eb="15">
      <t>モクテキ</t>
    </rPh>
    <rPh sb="15" eb="17">
      <t>ジギョウ</t>
    </rPh>
    <rPh sb="18" eb="19">
      <t>キョウ</t>
    </rPh>
    <phoneticPr fontId="4"/>
  </si>
  <si>
    <t>共益目的事業用、共益目的事業用（他1）及び管理目的用の共有資産である</t>
    <rPh sb="0" eb="2">
      <t>キョウエキ</t>
    </rPh>
    <rPh sb="2" eb="4">
      <t>モクテキ</t>
    </rPh>
    <rPh sb="4" eb="7">
      <t>ジギョウヨウ</t>
    </rPh>
    <rPh sb="8" eb="10">
      <t>キョウエキ</t>
    </rPh>
    <rPh sb="10" eb="12">
      <t>モクテキ</t>
    </rPh>
    <rPh sb="12" eb="15">
      <t>ジギョウヨウ</t>
    </rPh>
    <rPh sb="16" eb="17">
      <t>ホカ</t>
    </rPh>
    <rPh sb="19" eb="20">
      <t>オヨ</t>
    </rPh>
    <rPh sb="21" eb="23">
      <t>カンリ</t>
    </rPh>
    <rPh sb="23" eb="25">
      <t>モクテキ</t>
    </rPh>
    <rPh sb="25" eb="26">
      <t>ヨウ</t>
    </rPh>
    <rPh sb="27" eb="29">
      <t>キョウユウ</t>
    </rPh>
    <rPh sb="29" eb="31">
      <t>シサン</t>
    </rPh>
    <phoneticPr fontId="4"/>
  </si>
  <si>
    <t>（公社）秋田県トラック協会研修センター</t>
    <rPh sb="1" eb="3">
      <t>コウシャ</t>
    </rPh>
    <rPh sb="4" eb="7">
      <t>アキタケン</t>
    </rPh>
    <rPh sb="11" eb="13">
      <t>キョウカイ</t>
    </rPh>
    <rPh sb="13" eb="15">
      <t>ケンシュウ</t>
    </rPh>
    <phoneticPr fontId="4"/>
  </si>
  <si>
    <t>秋田県秋田市寺内蛭根1-15-20</t>
    <rPh sb="0" eb="2">
      <t>アキタ</t>
    </rPh>
    <rPh sb="2" eb="3">
      <t>ケン</t>
    </rPh>
    <rPh sb="3" eb="6">
      <t>アキタシ</t>
    </rPh>
    <rPh sb="6" eb="8">
      <t>テラウチ</t>
    </rPh>
    <rPh sb="8" eb="10">
      <t>ヒルネ</t>
    </rPh>
    <phoneticPr fontId="4"/>
  </si>
  <si>
    <t>（公社）秋田県トラック協会県北研修センター</t>
    <rPh sb="1" eb="3">
      <t>コウシャ</t>
    </rPh>
    <rPh sb="4" eb="7">
      <t>アキタケン</t>
    </rPh>
    <rPh sb="11" eb="13">
      <t>キョウカイ</t>
    </rPh>
    <rPh sb="13" eb="15">
      <t>ケンポク</t>
    </rPh>
    <rPh sb="15" eb="17">
      <t>ケンシュウ</t>
    </rPh>
    <phoneticPr fontId="4"/>
  </si>
  <si>
    <t>秋田県大館市櫃崎字大道下14-1</t>
    <rPh sb="0" eb="2">
      <t>アキタ</t>
    </rPh>
    <rPh sb="2" eb="3">
      <t>ケン</t>
    </rPh>
    <rPh sb="3" eb="6">
      <t>オオダテシ</t>
    </rPh>
    <rPh sb="6" eb="7">
      <t>ヒツ</t>
    </rPh>
    <rPh sb="7" eb="8">
      <t>ザキ</t>
    </rPh>
    <rPh sb="8" eb="9">
      <t>アザ</t>
    </rPh>
    <rPh sb="9" eb="11">
      <t>ダイドウ</t>
    </rPh>
    <rPh sb="11" eb="12">
      <t>シタ</t>
    </rPh>
    <phoneticPr fontId="4"/>
  </si>
  <si>
    <t>（公社）秋田県トラック協会県南研修センター</t>
    <rPh sb="1" eb="3">
      <t>コウシャ</t>
    </rPh>
    <rPh sb="4" eb="7">
      <t>アキタケン</t>
    </rPh>
    <rPh sb="11" eb="13">
      <t>キョウカイ</t>
    </rPh>
    <rPh sb="13" eb="15">
      <t>ケンナン</t>
    </rPh>
    <rPh sb="15" eb="17">
      <t>ケンシュウ</t>
    </rPh>
    <phoneticPr fontId="4"/>
  </si>
  <si>
    <t>秋田県大仙市福田町11-14</t>
    <rPh sb="0" eb="2">
      <t>アキタ</t>
    </rPh>
    <rPh sb="2" eb="3">
      <t>ケン</t>
    </rPh>
    <rPh sb="3" eb="5">
      <t>ダイセン</t>
    </rPh>
    <rPh sb="5" eb="6">
      <t>シ</t>
    </rPh>
    <rPh sb="6" eb="9">
      <t>フクダマチ</t>
    </rPh>
    <phoneticPr fontId="4"/>
  </si>
  <si>
    <t>会議用テーブル、椅子等</t>
    <rPh sb="0" eb="3">
      <t>カイギヨウ</t>
    </rPh>
    <rPh sb="8" eb="10">
      <t>イス</t>
    </rPh>
    <rPh sb="10" eb="11">
      <t>トウ</t>
    </rPh>
    <phoneticPr fontId="4"/>
  </si>
  <si>
    <t>テレビ会議システム機器一式</t>
    <rPh sb="3" eb="5">
      <t>カイギ</t>
    </rPh>
    <rPh sb="9" eb="11">
      <t>キキ</t>
    </rPh>
    <rPh sb="11" eb="13">
      <t>イッシキ</t>
    </rPh>
    <phoneticPr fontId="4"/>
  </si>
  <si>
    <t>発電機</t>
    <rPh sb="0" eb="3">
      <t>ハツデンキ</t>
    </rPh>
    <phoneticPr fontId="4"/>
  </si>
  <si>
    <t>インマルサットBGAN衛生電話</t>
    <rPh sb="11" eb="13">
      <t>エイセイ</t>
    </rPh>
    <rPh sb="13" eb="15">
      <t>デンワ</t>
    </rPh>
    <phoneticPr fontId="4"/>
  </si>
  <si>
    <t>共益目的事業用、共益目的事業用（他1）及び管理目的用の共有資産である</t>
    <phoneticPr fontId="4"/>
  </si>
  <si>
    <t>共通自動車保証</t>
    <rPh sb="0" eb="2">
      <t>キョウツウ</t>
    </rPh>
    <rPh sb="2" eb="5">
      <t>ジドウシャ</t>
    </rPh>
    <rPh sb="5" eb="7">
      <t>ホショウ</t>
    </rPh>
    <phoneticPr fontId="4"/>
  </si>
  <si>
    <t>日本トラック興業株券</t>
    <rPh sb="0" eb="2">
      <t>ニホン</t>
    </rPh>
    <rPh sb="6" eb="8">
      <t>コウギョウ</t>
    </rPh>
    <rPh sb="8" eb="10">
      <t>カブケン</t>
    </rPh>
    <phoneticPr fontId="4"/>
  </si>
  <si>
    <t>常勤の役職員</t>
    <rPh sb="0" eb="2">
      <t>ジョウキン</t>
    </rPh>
    <rPh sb="3" eb="6">
      <t>ヤクショクイン</t>
    </rPh>
    <phoneticPr fontId="4"/>
  </si>
  <si>
    <t>公益目的事業、共益目的事業及び管理目的の業務に従事する役、職員の退職給付金の引当金である</t>
    <rPh sb="0" eb="2">
      <t>コウエキ</t>
    </rPh>
    <rPh sb="2" eb="4">
      <t>モクテキ</t>
    </rPh>
    <rPh sb="4" eb="6">
      <t>ジギョウ</t>
    </rPh>
    <rPh sb="7" eb="9">
      <t>キョウエキ</t>
    </rPh>
    <rPh sb="9" eb="11">
      <t>モクテキ</t>
    </rPh>
    <rPh sb="11" eb="13">
      <t>ジギョウ</t>
    </rPh>
    <rPh sb="13" eb="14">
      <t>オヨ</t>
    </rPh>
    <rPh sb="15" eb="17">
      <t>カンリ</t>
    </rPh>
    <rPh sb="17" eb="19">
      <t>モクテキ</t>
    </rPh>
    <rPh sb="20" eb="22">
      <t>ギョウム</t>
    </rPh>
    <rPh sb="23" eb="25">
      <t>ジュウジ</t>
    </rPh>
    <rPh sb="27" eb="28">
      <t>ヤク</t>
    </rPh>
    <rPh sb="29" eb="31">
      <t>ショクイン</t>
    </rPh>
    <rPh sb="32" eb="34">
      <t>タイショク</t>
    </rPh>
    <rPh sb="34" eb="36">
      <t>キュウフ</t>
    </rPh>
    <rPh sb="36" eb="37">
      <t>キン</t>
    </rPh>
    <rPh sb="38" eb="39">
      <t>ヒ</t>
    </rPh>
    <rPh sb="39" eb="40">
      <t>ア</t>
    </rPh>
    <rPh sb="40" eb="41">
      <t>キン</t>
    </rPh>
    <phoneticPr fontId="4"/>
  </si>
  <si>
    <t>建物付属設備</t>
    <rPh sb="0" eb="2">
      <t>タテモノ</t>
    </rPh>
    <rPh sb="2" eb="4">
      <t>フゾク</t>
    </rPh>
    <rPh sb="4" eb="6">
      <t>セツビ</t>
    </rPh>
    <phoneticPr fontId="4"/>
  </si>
  <si>
    <t>中央研修センター　冷暖房機器</t>
    <rPh sb="0" eb="2">
      <t>チュウオウ</t>
    </rPh>
    <rPh sb="2" eb="4">
      <t>ケンシュウ</t>
    </rPh>
    <rPh sb="9" eb="12">
      <t>レイダンボウ</t>
    </rPh>
    <rPh sb="12" eb="14">
      <t>キキ</t>
    </rPh>
    <phoneticPr fontId="4"/>
  </si>
  <si>
    <t>県南研修センター　トイレ改修</t>
    <rPh sb="0" eb="2">
      <t>ケンナン</t>
    </rPh>
    <rPh sb="2" eb="4">
      <t>ケンシュウ</t>
    </rPh>
    <rPh sb="12" eb="14">
      <t>カイシュウ</t>
    </rPh>
    <phoneticPr fontId="4"/>
  </si>
  <si>
    <t>車輌運搬具</t>
    <rPh sb="0" eb="2">
      <t>シャリョウ</t>
    </rPh>
    <rPh sb="2" eb="4">
      <t>ウンパン</t>
    </rPh>
    <rPh sb="4" eb="5">
      <t>グ</t>
    </rPh>
    <phoneticPr fontId="4"/>
  </si>
  <si>
    <t>耐火金庫</t>
    <rPh sb="0" eb="2">
      <t>タイカ</t>
    </rPh>
    <rPh sb="2" eb="4">
      <t>キンコ</t>
    </rPh>
    <phoneticPr fontId="4"/>
  </si>
  <si>
    <t>定期預金　北都銀行新国道支店</t>
    <rPh sb="0" eb="2">
      <t>テイキ</t>
    </rPh>
    <rPh sb="2" eb="4">
      <t>ヨキン</t>
    </rPh>
    <rPh sb="5" eb="7">
      <t>ホクト</t>
    </rPh>
    <rPh sb="7" eb="9">
      <t>ギンコウ</t>
    </rPh>
    <rPh sb="9" eb="12">
      <t>シンコクドウ</t>
    </rPh>
    <rPh sb="12" eb="14">
      <t>シテン</t>
    </rPh>
    <phoneticPr fontId="4"/>
  </si>
  <si>
    <t>公益目的保有財産として90％公益目的事業に供している</t>
    <rPh sb="0" eb="2">
      <t>コウエキ</t>
    </rPh>
    <rPh sb="2" eb="4">
      <t>モクテキ</t>
    </rPh>
    <rPh sb="4" eb="6">
      <t>ホユウ</t>
    </rPh>
    <rPh sb="6" eb="8">
      <t>ザイサン</t>
    </rPh>
    <rPh sb="14" eb="16">
      <t>コウエキ</t>
    </rPh>
    <rPh sb="16" eb="18">
      <t>モクテキ</t>
    </rPh>
    <rPh sb="18" eb="20">
      <t>ジギョウ</t>
    </rPh>
    <rPh sb="21" eb="22">
      <t>キョウ</t>
    </rPh>
    <phoneticPr fontId="4"/>
  </si>
  <si>
    <t>小会議室テーブル、椅子等</t>
    <rPh sb="0" eb="4">
      <t>ショウカイギシツ</t>
    </rPh>
    <rPh sb="9" eb="11">
      <t>イス</t>
    </rPh>
    <rPh sb="11" eb="12">
      <t>トウ</t>
    </rPh>
    <phoneticPr fontId="4"/>
  </si>
  <si>
    <t>令和 ２年 ３月 ３１日現在</t>
    <rPh sb="0" eb="2">
      <t>レイワ</t>
    </rPh>
    <rPh sb="7" eb="8">
      <t>ガツ</t>
    </rPh>
    <rPh sb="11" eb="12">
      <t>ニチ</t>
    </rPh>
    <rPh sb="12" eb="14">
      <t>ゲンザイ</t>
    </rPh>
    <phoneticPr fontId="4"/>
  </si>
  <si>
    <t xml:space="preserve">     〃</t>
    <phoneticPr fontId="4"/>
  </si>
  <si>
    <t>会員会費の未収金（1社）</t>
    <rPh sb="0" eb="2">
      <t>カイイン</t>
    </rPh>
    <rPh sb="2" eb="4">
      <t>カイヒ</t>
    </rPh>
    <rPh sb="5" eb="8">
      <t>ミシュウキン</t>
    </rPh>
    <rPh sb="10" eb="11">
      <t>シャ</t>
    </rPh>
    <phoneticPr fontId="4"/>
  </si>
  <si>
    <t>刊行物代金</t>
    <rPh sb="0" eb="3">
      <t>カンコウブツ</t>
    </rPh>
    <rPh sb="3" eb="5">
      <t>ダイキン</t>
    </rPh>
    <phoneticPr fontId="4"/>
  </si>
  <si>
    <t>中央研修センター　ホイールローダー</t>
    <rPh sb="0" eb="2">
      <t>チュウオウ</t>
    </rPh>
    <rPh sb="2" eb="4">
      <t>ケンシュウ</t>
    </rPh>
    <phoneticPr fontId="4"/>
  </si>
  <si>
    <t>通信費</t>
    <rPh sb="0" eb="3">
      <t>ツウシンヒ</t>
    </rPh>
    <phoneticPr fontId="4"/>
  </si>
  <si>
    <t>共益目的事業・管理目的事業に係る送料の未払い分</t>
    <rPh sb="16" eb="18">
      <t>ソウリョウ</t>
    </rPh>
    <rPh sb="19" eb="21">
      <t>ミハラ</t>
    </rPh>
    <rPh sb="22" eb="23">
      <t>ブン</t>
    </rPh>
    <phoneticPr fontId="4"/>
  </si>
  <si>
    <t>県北研修センター　冷暖房機器</t>
    <rPh sb="0" eb="1">
      <t>ケン</t>
    </rPh>
    <rPh sb="1" eb="2">
      <t>キタ</t>
    </rPh>
    <rPh sb="2" eb="4">
      <t>ケンシュウ</t>
    </rPh>
    <rPh sb="9" eb="12">
      <t>レイダンボウ</t>
    </rPh>
    <rPh sb="12" eb="14">
      <t>キキ</t>
    </rPh>
    <phoneticPr fontId="4"/>
  </si>
  <si>
    <r>
      <t>公益目的保有財産として9</t>
    </r>
    <r>
      <rPr>
        <sz val="9"/>
        <color theme="1"/>
        <rFont val="游ゴシック"/>
        <family val="1"/>
        <charset val="128"/>
      </rPr>
      <t>0</t>
    </r>
    <r>
      <rPr>
        <sz val="9"/>
        <color theme="1"/>
        <rFont val="明朝"/>
        <family val="1"/>
        <charset val="128"/>
      </rPr>
      <t>％公益目的事業に供している</t>
    </r>
    <rPh sb="0" eb="2">
      <t>コウエキ</t>
    </rPh>
    <rPh sb="2" eb="4">
      <t>モクテキ</t>
    </rPh>
    <rPh sb="4" eb="6">
      <t>ホユウ</t>
    </rPh>
    <rPh sb="6" eb="8">
      <t>ザイサン</t>
    </rPh>
    <rPh sb="14" eb="16">
      <t>コウエキ</t>
    </rPh>
    <rPh sb="16" eb="18">
      <t>モクテキ</t>
    </rPh>
    <rPh sb="18" eb="20">
      <t>ジギョウ</t>
    </rPh>
    <rPh sb="21" eb="22">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</si>
</sst>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明朝"/>
      <family val="1"/>
      <charset val="128"/>
    </font>
    <font>
      <u/>
      <sz val="12"/>
      <color theme="1"/>
      <name val="明朝"/>
      <family val="1"/>
      <charset val="128"/>
    </font>
    <font>
      <sz val="9"/>
      <color theme="1"/>
      <name val="明朝"/>
      <family val="1"/>
      <charset val="128"/>
    </font>
    <font>
      <sz val="8"/>
      <color theme="1"/>
      <name val="明朝"/>
      <family val="1"/>
      <charset val="128"/>
    </font>
    <font>
      <sz val="9"/>
      <color theme="1"/>
      <name val="ＭＳ Ｐゴシック"/>
      <family val="3"/>
      <charset val="128"/>
      <scheme val="minor"/>
    </font>
    <font>
      <sz val="6"/>
      <color theme="1"/>
      <name val="明朝"/>
      <family val="1"/>
      <charset val="128"/>
    </font>
    <font>
      <sz val="9"/>
      <color theme="1"/>
      <name val="游ゴシック"/>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3" fillId="0" borderId="0" applyFont="0" applyFill="0" applyBorder="0" applyAlignment="0" applyProtection="0"/>
    <xf numFmtId="38" fontId="5" fillId="0" borderId="0" applyFont="0" applyFill="0" applyBorder="0" applyAlignment="0" applyProtection="0">
      <alignment vertical="center"/>
    </xf>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2">
    <xf numFmtId="0" fontId="0" fillId="0" borderId="0" xfId="0"/>
    <xf numFmtId="0" fontId="6" fillId="0" borderId="0" xfId="3" applyFont="1">
      <alignment vertical="center"/>
    </xf>
    <xf numFmtId="38" fontId="6" fillId="0" borderId="0" xfId="1" applyFont="1" applyAlignment="1">
      <alignment vertical="center"/>
    </xf>
    <xf numFmtId="49" fontId="7" fillId="0" borderId="8" xfId="3" applyNumberFormat="1" applyFont="1" applyBorder="1" applyAlignment="1">
      <alignment vertical="center"/>
    </xf>
    <xf numFmtId="49" fontId="7" fillId="0" borderId="6" xfId="3" applyNumberFormat="1" applyFont="1" applyBorder="1" applyAlignment="1">
      <alignment vertical="center"/>
    </xf>
    <xf numFmtId="49" fontId="7" fillId="0" borderId="9" xfId="3" applyNumberFormat="1" applyFont="1" applyBorder="1" applyAlignment="1">
      <alignment vertical="center"/>
    </xf>
    <xf numFmtId="38" fontId="7" fillId="0" borderId="1" xfId="1" applyFont="1" applyBorder="1" applyAlignment="1">
      <alignment vertical="center"/>
    </xf>
    <xf numFmtId="49" fontId="7" fillId="0" borderId="6" xfId="3" applyNumberFormat="1" applyFont="1" applyBorder="1" applyAlignment="1">
      <alignment vertical="center" shrinkToFit="1"/>
    </xf>
    <xf numFmtId="49" fontId="7" fillId="0" borderId="6" xfId="3" applyNumberFormat="1" applyFont="1" applyBorder="1" applyAlignment="1">
      <alignment horizontal="left" vertical="center" wrapText="1"/>
    </xf>
    <xf numFmtId="49" fontId="7" fillId="0" borderId="6" xfId="3" applyNumberFormat="1" applyFont="1" applyBorder="1" applyAlignment="1">
      <alignment horizontal="left" vertical="center" wrapText="1"/>
    </xf>
    <xf numFmtId="49" fontId="10" fillId="0" borderId="6" xfId="3" applyNumberFormat="1" applyFont="1" applyBorder="1" applyAlignment="1">
      <alignment horizontal="left" vertical="center" wrapText="1"/>
    </xf>
    <xf numFmtId="0" fontId="9" fillId="0" borderId="5" xfId="3" applyFont="1" applyBorder="1" applyAlignment="1">
      <alignment horizontal="center" vertical="center"/>
    </xf>
    <xf numFmtId="38" fontId="9" fillId="0" borderId="5" xfId="1" applyFont="1" applyBorder="1" applyAlignment="1">
      <alignment horizontal="center" vertical="center"/>
    </xf>
    <xf numFmtId="0" fontId="11" fillId="0" borderId="0" xfId="3" applyFont="1">
      <alignment vertical="center"/>
    </xf>
    <xf numFmtId="49" fontId="9" fillId="0" borderId="8" xfId="3" applyNumberFormat="1" applyFont="1" applyBorder="1" applyAlignment="1">
      <alignment vertical="center"/>
    </xf>
    <xf numFmtId="38" fontId="9" fillId="0" borderId="4" xfId="1" applyFont="1" applyBorder="1" applyAlignment="1">
      <alignment vertical="center"/>
    </xf>
    <xf numFmtId="49" fontId="9" fillId="0" borderId="6" xfId="3" applyNumberFormat="1" applyFont="1" applyBorder="1" applyAlignment="1">
      <alignment vertical="center"/>
    </xf>
    <xf numFmtId="38" fontId="9" fillId="0" borderId="1" xfId="1" applyFont="1" applyBorder="1" applyAlignment="1">
      <alignment vertical="center"/>
    </xf>
    <xf numFmtId="49" fontId="9" fillId="0" borderId="6" xfId="3" applyNumberFormat="1" applyFont="1" applyBorder="1" applyAlignment="1">
      <alignment horizontal="center" vertical="center"/>
    </xf>
    <xf numFmtId="49" fontId="9" fillId="0" borderId="6" xfId="3" applyNumberFormat="1" applyFont="1" applyBorder="1" applyAlignment="1">
      <alignment vertical="center" shrinkToFit="1"/>
    </xf>
    <xf numFmtId="38" fontId="9" fillId="0" borderId="5" xfId="1" applyFont="1" applyBorder="1" applyAlignment="1">
      <alignment vertical="center"/>
    </xf>
    <xf numFmtId="49" fontId="12" fillId="0" borderId="6" xfId="3" applyNumberFormat="1" applyFont="1" applyBorder="1" applyAlignment="1">
      <alignment vertical="center" wrapText="1"/>
    </xf>
    <xf numFmtId="49" fontId="10" fillId="0" borderId="6" xfId="3" applyNumberFormat="1" applyFont="1" applyBorder="1" applyAlignment="1">
      <alignment horizontal="left" vertical="center" wrapText="1"/>
    </xf>
    <xf numFmtId="38" fontId="9" fillId="2" borderId="1" xfId="1" applyFont="1" applyFill="1" applyBorder="1" applyAlignment="1">
      <alignment vertical="center"/>
    </xf>
    <xf numFmtId="49" fontId="7" fillId="2" borderId="6" xfId="3" applyNumberFormat="1" applyFont="1" applyFill="1" applyBorder="1" applyAlignment="1">
      <alignment vertical="center"/>
    </xf>
    <xf numFmtId="49" fontId="9" fillId="2" borderId="6" xfId="3" applyNumberFormat="1" applyFont="1" applyFill="1" applyBorder="1" applyAlignment="1">
      <alignment vertical="center"/>
    </xf>
    <xf numFmtId="0" fontId="6" fillId="2" borderId="0" xfId="3" applyFont="1" applyFill="1">
      <alignment vertical="center"/>
    </xf>
    <xf numFmtId="49" fontId="9" fillId="0" borderId="2" xfId="3" applyNumberFormat="1" applyFont="1" applyBorder="1" applyAlignment="1">
      <alignment horizontal="left" vertical="center"/>
    </xf>
    <xf numFmtId="49" fontId="9" fillId="0" borderId="7" xfId="3" applyNumberFormat="1" applyFont="1" applyBorder="1" applyAlignment="1">
      <alignment horizontal="left" vertical="center"/>
    </xf>
    <xf numFmtId="49" fontId="9" fillId="0" borderId="3" xfId="3" applyNumberFormat="1" applyFont="1" applyBorder="1" applyAlignment="1">
      <alignment horizontal="left" vertical="center"/>
    </xf>
    <xf numFmtId="49" fontId="9" fillId="0" borderId="5" xfId="3" applyNumberFormat="1" applyFont="1" applyBorder="1" applyAlignment="1">
      <alignment horizontal="left" vertical="center"/>
    </xf>
    <xf numFmtId="49" fontId="7" fillId="0" borderId="5" xfId="3" applyNumberFormat="1" applyFont="1" applyBorder="1" applyAlignment="1">
      <alignment horizontal="center" vertical="center"/>
    </xf>
    <xf numFmtId="49" fontId="9" fillId="0" borderId="6" xfId="3" applyNumberFormat="1" applyFont="1" applyBorder="1" applyAlignment="1">
      <alignment horizontal="left" vertical="center" wrapText="1"/>
    </xf>
    <xf numFmtId="49" fontId="9" fillId="0" borderId="9" xfId="3" applyNumberFormat="1" applyFont="1" applyBorder="1" applyAlignment="1">
      <alignment horizontal="left" vertical="center" wrapText="1"/>
    </xf>
    <xf numFmtId="49" fontId="8" fillId="0" borderId="0" xfId="3" applyNumberFormat="1" applyFont="1" applyAlignment="1">
      <alignment horizontal="center" vertical="center"/>
    </xf>
    <xf numFmtId="49" fontId="7" fillId="0" borderId="0" xfId="3" applyNumberFormat="1" applyFont="1" applyAlignment="1">
      <alignment horizontal="center" vertical="center"/>
    </xf>
    <xf numFmtId="49" fontId="7" fillId="0" borderId="0" xfId="3" applyNumberFormat="1" applyFont="1" applyAlignment="1">
      <alignment horizontal="left" vertical="center"/>
    </xf>
    <xf numFmtId="0" fontId="0" fillId="0" borderId="0" xfId="0" applyAlignment="1">
      <alignment horizontal="left" vertical="center"/>
    </xf>
    <xf numFmtId="49" fontId="7" fillId="0" borderId="0" xfId="3" applyNumberFormat="1" applyFont="1" applyAlignment="1">
      <alignment vertical="center"/>
    </xf>
    <xf numFmtId="49" fontId="10" fillId="0" borderId="6" xfId="3" applyNumberFormat="1" applyFont="1" applyBorder="1" applyAlignment="1">
      <alignment horizontal="left" vertical="center" wrapText="1"/>
    </xf>
    <xf numFmtId="0" fontId="9" fillId="0" borderId="2" xfId="3" applyFont="1" applyBorder="1" applyAlignment="1">
      <alignment horizontal="center" vertical="center"/>
    </xf>
    <xf numFmtId="0" fontId="9" fillId="0" borderId="3" xfId="3" applyFont="1" applyBorder="1" applyAlignment="1">
      <alignment horizontal="center" vertical="center"/>
    </xf>
  </cellXfs>
  <cellStyles count="9">
    <cellStyle name="桁区切り" xfId="1" builtinId="6"/>
    <cellStyle name="桁区切り 2" xfId="2" xr:uid="{00000000-0005-0000-0000-000001000000}"/>
    <cellStyle name="桁区切り 3" xfId="5" xr:uid="{00000000-0005-0000-0000-000002000000}"/>
    <cellStyle name="桁区切り 3 2" xfId="8" xr:uid="{05DD48FA-9C34-41CB-8C50-D0A76CD2BC22}"/>
    <cellStyle name="桁区切り 4" xfId="7" xr:uid="{2AE636FA-0E76-46BE-810E-3547E1FAE1D1}"/>
    <cellStyle name="標準" xfId="0" builtinId="0"/>
    <cellStyle name="標準 2" xfId="3" xr:uid="{00000000-0005-0000-0000-000004000000}"/>
    <cellStyle name="標準 3" xfId="4" xr:uid="{00000000-0005-0000-0000-000005000000}"/>
    <cellStyle name="標準 3 2" xfId="6" xr:uid="{BB79C8BA-F7FD-4AB7-AE32-102A3B5EB4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0"/>
  <sheetViews>
    <sheetView tabSelected="1" topLeftCell="A34" zoomScaleNormal="100" workbookViewId="0">
      <selection activeCell="D53" sqref="D53"/>
    </sheetView>
  </sheetViews>
  <sheetFormatPr defaultColWidth="9" defaultRowHeight="12"/>
  <cols>
    <col min="1" max="1" width="9.75" style="1" bestFit="1" customWidth="1"/>
    <col min="2" max="2" width="15" style="1" bestFit="1" customWidth="1"/>
    <col min="3" max="3" width="24.125" style="1" customWidth="1"/>
    <col min="4" max="4" width="40.875" style="1" customWidth="1"/>
    <col min="5" max="5" width="16.75" style="2" customWidth="1"/>
    <col min="6" max="6" width="20.5" style="1" customWidth="1"/>
    <col min="7" max="16384" width="9" style="1"/>
  </cols>
  <sheetData>
    <row r="1" spans="1:5" ht="10.15" customHeight="1">
      <c r="A1" s="34" t="s">
        <v>35</v>
      </c>
      <c r="B1" s="34"/>
      <c r="C1" s="34"/>
      <c r="D1" s="34"/>
      <c r="E1" s="34"/>
    </row>
    <row r="2" spans="1:5" ht="7.9" customHeight="1">
      <c r="A2" s="34"/>
      <c r="B2" s="34"/>
      <c r="C2" s="34"/>
      <c r="D2" s="34"/>
      <c r="E2" s="34"/>
    </row>
    <row r="3" spans="1:5">
      <c r="A3" s="35" t="s">
        <v>68</v>
      </c>
      <c r="B3" s="35"/>
      <c r="C3" s="35"/>
      <c r="D3" s="35"/>
      <c r="E3" s="35"/>
    </row>
    <row r="4" spans="1:5" ht="5.25" customHeight="1">
      <c r="A4" s="36"/>
      <c r="B4" s="37"/>
      <c r="C4" s="37"/>
      <c r="D4" s="37"/>
      <c r="E4" s="37"/>
    </row>
    <row r="5" spans="1:5">
      <c r="A5" s="38" t="s">
        <v>0</v>
      </c>
      <c r="B5" s="38"/>
      <c r="C5" s="38"/>
      <c r="D5" s="38"/>
      <c r="E5" s="38"/>
    </row>
    <row r="6" spans="1:5" s="13" customFormat="1" ht="11.25">
      <c r="A6" s="40" t="s">
        <v>20</v>
      </c>
      <c r="B6" s="41"/>
      <c r="C6" s="11" t="s">
        <v>5</v>
      </c>
      <c r="D6" s="11" t="s">
        <v>6</v>
      </c>
      <c r="E6" s="12" t="s">
        <v>7</v>
      </c>
    </row>
    <row r="7" spans="1:5" s="13" customFormat="1" ht="13.7" customHeight="1">
      <c r="A7" s="14" t="s">
        <v>1</v>
      </c>
      <c r="B7" s="14"/>
      <c r="C7" s="14"/>
      <c r="D7" s="14"/>
      <c r="E7" s="15"/>
    </row>
    <row r="8" spans="1:5" s="13" customFormat="1" ht="13.7" customHeight="1">
      <c r="A8" s="16"/>
      <c r="B8" s="16" t="s">
        <v>2</v>
      </c>
      <c r="C8" s="16" t="s">
        <v>33</v>
      </c>
      <c r="D8" s="16" t="s">
        <v>34</v>
      </c>
      <c r="E8" s="17">
        <v>79032</v>
      </c>
    </row>
    <row r="9" spans="1:5" s="13" customFormat="1" ht="4.9000000000000004" customHeight="1">
      <c r="A9" s="16"/>
      <c r="B9" s="16"/>
      <c r="C9" s="16"/>
      <c r="D9" s="16"/>
      <c r="E9" s="17"/>
    </row>
    <row r="10" spans="1:5" s="13" customFormat="1" ht="13.7" customHeight="1">
      <c r="A10" s="16"/>
      <c r="B10" s="16" t="s">
        <v>3</v>
      </c>
      <c r="C10" s="16" t="s">
        <v>36</v>
      </c>
      <c r="D10" s="16" t="s">
        <v>34</v>
      </c>
      <c r="E10" s="17">
        <v>9297123</v>
      </c>
    </row>
    <row r="11" spans="1:5" s="13" customFormat="1" ht="13.7" customHeight="1">
      <c r="A11" s="16"/>
      <c r="B11" s="16"/>
      <c r="C11" s="16" t="s">
        <v>37</v>
      </c>
      <c r="D11" s="16" t="s">
        <v>69</v>
      </c>
      <c r="E11" s="17">
        <v>2133577</v>
      </c>
    </row>
    <row r="12" spans="1:5" s="13" customFormat="1" ht="4.9000000000000004" customHeight="1">
      <c r="A12" s="16"/>
      <c r="B12" s="16"/>
      <c r="C12" s="16"/>
      <c r="D12" s="16"/>
      <c r="E12" s="17"/>
    </row>
    <row r="13" spans="1:5" s="13" customFormat="1" ht="13.7" customHeight="1">
      <c r="A13" s="16"/>
      <c r="B13" s="16" t="s">
        <v>4</v>
      </c>
      <c r="C13" s="4" t="s">
        <v>70</v>
      </c>
      <c r="D13" s="22" t="s">
        <v>38</v>
      </c>
      <c r="E13" s="17">
        <v>49680</v>
      </c>
    </row>
    <row r="14" spans="1:5" s="13" customFormat="1" ht="13.7" customHeight="1">
      <c r="A14" s="16"/>
      <c r="B14" s="16"/>
      <c r="C14" s="4" t="s">
        <v>71</v>
      </c>
      <c r="D14" s="22" t="s">
        <v>38</v>
      </c>
      <c r="E14" s="17">
        <v>38900</v>
      </c>
    </row>
    <row r="15" spans="1:5" ht="13.7" customHeight="1">
      <c r="A15" s="4"/>
      <c r="B15" s="4"/>
      <c r="C15" s="4"/>
      <c r="D15" s="10"/>
      <c r="E15" s="17"/>
    </row>
    <row r="16" spans="1:5" ht="4.9000000000000004" customHeight="1">
      <c r="A16" s="5"/>
      <c r="B16" s="5"/>
      <c r="C16" s="5"/>
      <c r="D16" s="5"/>
      <c r="E16" s="6"/>
    </row>
    <row r="17" spans="1:5" ht="13.7" customHeight="1">
      <c r="A17" s="30" t="s">
        <v>8</v>
      </c>
      <c r="B17" s="30"/>
      <c r="C17" s="31"/>
      <c r="D17" s="31"/>
      <c r="E17" s="20">
        <f>SUM(E8:E15)</f>
        <v>11598312</v>
      </c>
    </row>
    <row r="18" spans="1:5" ht="13.7" customHeight="1">
      <c r="A18" s="14" t="s">
        <v>9</v>
      </c>
      <c r="B18" s="3"/>
      <c r="C18" s="3"/>
      <c r="D18" s="3"/>
      <c r="E18" s="6"/>
    </row>
    <row r="19" spans="1:5" ht="13.7" customHeight="1">
      <c r="A19" s="18" t="s">
        <v>10</v>
      </c>
      <c r="B19" s="4"/>
      <c r="C19" s="4"/>
      <c r="D19" s="4"/>
      <c r="E19" s="6"/>
    </row>
    <row r="20" spans="1:5" ht="13.7" customHeight="1">
      <c r="A20" s="4"/>
      <c r="B20" s="16" t="s">
        <v>21</v>
      </c>
      <c r="C20" s="19" t="s">
        <v>41</v>
      </c>
      <c r="D20" s="16" t="s">
        <v>43</v>
      </c>
      <c r="E20" s="17">
        <v>411435373</v>
      </c>
    </row>
    <row r="21" spans="1:5" ht="13.7" customHeight="1">
      <c r="A21" s="4"/>
      <c r="B21" s="16" t="s">
        <v>22</v>
      </c>
      <c r="C21" s="19" t="s">
        <v>40</v>
      </c>
      <c r="D21" s="16" t="s">
        <v>43</v>
      </c>
      <c r="E21" s="17">
        <v>173478027</v>
      </c>
    </row>
    <row r="22" spans="1:5" ht="13.7" customHeight="1">
      <c r="A22" s="4"/>
      <c r="B22" s="16" t="s">
        <v>23</v>
      </c>
      <c r="C22" s="19" t="s">
        <v>39</v>
      </c>
      <c r="D22" s="16" t="s">
        <v>43</v>
      </c>
      <c r="E22" s="17">
        <v>15000000</v>
      </c>
    </row>
    <row r="23" spans="1:5" ht="13.7" customHeight="1">
      <c r="A23" s="4"/>
      <c r="B23" s="16" t="s">
        <v>19</v>
      </c>
      <c r="C23" s="16" t="s">
        <v>36</v>
      </c>
      <c r="D23" s="32" t="s">
        <v>42</v>
      </c>
      <c r="E23" s="17">
        <v>37198550</v>
      </c>
    </row>
    <row r="24" spans="1:5">
      <c r="A24" s="4"/>
      <c r="B24" s="4"/>
      <c r="C24" s="4"/>
      <c r="D24" s="32"/>
      <c r="E24" s="6"/>
    </row>
    <row r="25" spans="1:5" ht="13.7" customHeight="1">
      <c r="A25" s="4"/>
      <c r="B25" s="16" t="s">
        <v>25</v>
      </c>
      <c r="C25" s="19" t="s">
        <v>65</v>
      </c>
      <c r="D25" s="39" t="s">
        <v>44</v>
      </c>
      <c r="E25" s="17">
        <v>7000000</v>
      </c>
    </row>
    <row r="26" spans="1:5">
      <c r="A26" s="7"/>
      <c r="B26" s="4"/>
      <c r="C26" s="4"/>
      <c r="D26" s="39"/>
      <c r="E26" s="6"/>
    </row>
    <row r="27" spans="1:5" ht="13.7" customHeight="1">
      <c r="A27" s="7" t="s">
        <v>26</v>
      </c>
      <c r="B27" s="4"/>
      <c r="C27" s="4"/>
      <c r="D27" s="8"/>
      <c r="E27" s="6"/>
    </row>
    <row r="28" spans="1:5" ht="13.7" customHeight="1">
      <c r="A28" s="4"/>
      <c r="B28" s="16" t="s">
        <v>27</v>
      </c>
      <c r="C28" s="19" t="s">
        <v>45</v>
      </c>
      <c r="D28" s="16" t="s">
        <v>66</v>
      </c>
      <c r="E28" s="17">
        <v>87699794</v>
      </c>
    </row>
    <row r="29" spans="1:5" ht="13.7" customHeight="1">
      <c r="A29" s="4"/>
      <c r="B29" s="4"/>
      <c r="C29" s="19" t="s">
        <v>46</v>
      </c>
      <c r="D29" s="4"/>
      <c r="E29" s="6"/>
    </row>
    <row r="30" spans="1:5" ht="13.7" customHeight="1">
      <c r="A30" s="4"/>
      <c r="B30" s="4"/>
      <c r="C30" s="19" t="s">
        <v>47</v>
      </c>
      <c r="D30" s="16" t="s">
        <v>66</v>
      </c>
      <c r="E30" s="17">
        <v>21000000</v>
      </c>
    </row>
    <row r="31" spans="1:5" ht="13.7" customHeight="1">
      <c r="A31" s="4"/>
      <c r="B31" s="4"/>
      <c r="C31" s="19" t="s">
        <v>48</v>
      </c>
      <c r="D31" s="4"/>
      <c r="E31" s="6"/>
    </row>
    <row r="32" spans="1:5" ht="13.7" customHeight="1">
      <c r="A32" s="4"/>
      <c r="B32" s="4"/>
      <c r="C32" s="19" t="s">
        <v>49</v>
      </c>
      <c r="D32" s="16" t="s">
        <v>66</v>
      </c>
      <c r="E32" s="17">
        <v>28680780</v>
      </c>
    </row>
    <row r="33" spans="1:5" ht="13.15" customHeight="1">
      <c r="A33" s="4"/>
      <c r="B33" s="4"/>
      <c r="C33" s="19" t="s">
        <v>50</v>
      </c>
      <c r="D33" s="4"/>
      <c r="E33" s="6"/>
    </row>
    <row r="34" spans="1:5" ht="4.9000000000000004" customHeight="1">
      <c r="A34" s="4"/>
      <c r="B34" s="4"/>
      <c r="C34" s="4"/>
      <c r="D34" s="4"/>
      <c r="E34" s="6"/>
    </row>
    <row r="35" spans="1:5" ht="13.15" customHeight="1">
      <c r="A35" s="4"/>
      <c r="B35" s="16" t="s">
        <v>28</v>
      </c>
      <c r="C35" s="19" t="s">
        <v>45</v>
      </c>
      <c r="D35" s="16" t="s">
        <v>66</v>
      </c>
      <c r="E35" s="17">
        <v>58556853</v>
      </c>
    </row>
    <row r="36" spans="1:5" ht="13.7" customHeight="1">
      <c r="A36" s="4"/>
      <c r="B36" s="4"/>
      <c r="C36" s="19" t="s">
        <v>46</v>
      </c>
      <c r="D36" s="4"/>
      <c r="E36" s="6"/>
    </row>
    <row r="37" spans="1:5" ht="13.7" customHeight="1">
      <c r="A37" s="4"/>
      <c r="B37" s="4"/>
      <c r="C37" s="19" t="s">
        <v>47</v>
      </c>
      <c r="D37" s="16" t="s">
        <v>66</v>
      </c>
      <c r="E37" s="17">
        <v>12417216</v>
      </c>
    </row>
    <row r="38" spans="1:5" ht="13.7" customHeight="1">
      <c r="A38" s="4"/>
      <c r="B38" s="4"/>
      <c r="C38" s="19" t="s">
        <v>48</v>
      </c>
      <c r="D38" s="4"/>
      <c r="E38" s="6"/>
    </row>
    <row r="39" spans="1:5" ht="13.7" customHeight="1">
      <c r="A39" s="4"/>
      <c r="B39" s="4"/>
      <c r="C39" s="19" t="s">
        <v>49</v>
      </c>
      <c r="D39" s="16" t="s">
        <v>66</v>
      </c>
      <c r="E39" s="17">
        <v>9860349</v>
      </c>
    </row>
    <row r="40" spans="1:5" ht="13.7" customHeight="1">
      <c r="A40" s="4"/>
      <c r="B40" s="4"/>
      <c r="C40" s="19" t="s">
        <v>50</v>
      </c>
      <c r="D40" s="4"/>
      <c r="E40" s="6"/>
    </row>
    <row r="41" spans="1:5" ht="4.9000000000000004" customHeight="1">
      <c r="A41" s="4"/>
      <c r="B41" s="4"/>
      <c r="C41" s="4"/>
      <c r="D41" s="4"/>
      <c r="E41" s="6"/>
    </row>
    <row r="42" spans="1:5" ht="13.15" customHeight="1">
      <c r="A42" s="4"/>
      <c r="B42" s="16" t="s">
        <v>60</v>
      </c>
      <c r="C42" s="16" t="s">
        <v>61</v>
      </c>
      <c r="D42" s="16" t="s">
        <v>66</v>
      </c>
      <c r="E42" s="17">
        <v>11252849</v>
      </c>
    </row>
    <row r="43" spans="1:5" ht="13.15" customHeight="1">
      <c r="A43" s="4"/>
      <c r="B43" s="4"/>
      <c r="C43" s="16" t="s">
        <v>75</v>
      </c>
      <c r="D43" s="16" t="s">
        <v>66</v>
      </c>
      <c r="E43" s="17">
        <v>1066964</v>
      </c>
    </row>
    <row r="44" spans="1:5" ht="13.15" customHeight="1">
      <c r="A44" s="4"/>
      <c r="B44" s="4"/>
      <c r="C44" s="16" t="s">
        <v>62</v>
      </c>
      <c r="D44" s="16" t="s">
        <v>66</v>
      </c>
      <c r="E44" s="17">
        <v>285845</v>
      </c>
    </row>
    <row r="45" spans="1:5" ht="13.15" customHeight="1">
      <c r="A45" s="4"/>
      <c r="B45" s="4"/>
      <c r="C45" s="4"/>
      <c r="D45" s="16"/>
      <c r="E45" s="6"/>
    </row>
    <row r="46" spans="1:5" ht="13.15" customHeight="1">
      <c r="A46" s="4"/>
      <c r="B46" s="16" t="s">
        <v>63</v>
      </c>
      <c r="C46" s="19" t="s">
        <v>72</v>
      </c>
      <c r="D46" s="16" t="s">
        <v>66</v>
      </c>
      <c r="E46" s="17">
        <v>3159042</v>
      </c>
    </row>
    <row r="47" spans="1:5" ht="13.15" customHeight="1">
      <c r="A47" s="4"/>
      <c r="B47" s="4"/>
      <c r="C47" s="4"/>
      <c r="D47" s="16"/>
      <c r="E47" s="17"/>
    </row>
    <row r="48" spans="1:5" s="26" customFormat="1" ht="13.15" customHeight="1">
      <c r="A48" s="24"/>
      <c r="B48" s="25" t="s">
        <v>29</v>
      </c>
      <c r="C48" s="25" t="s">
        <v>51</v>
      </c>
      <c r="D48" s="25" t="s">
        <v>66</v>
      </c>
      <c r="E48" s="23">
        <v>25</v>
      </c>
    </row>
    <row r="49" spans="1:5" s="26" customFormat="1" ht="13.15" customHeight="1">
      <c r="A49" s="24"/>
      <c r="B49" s="24"/>
      <c r="C49" s="25" t="s">
        <v>52</v>
      </c>
      <c r="D49" s="25" t="s">
        <v>66</v>
      </c>
      <c r="E49" s="23">
        <v>1</v>
      </c>
    </row>
    <row r="50" spans="1:5" s="26" customFormat="1" ht="13.7" customHeight="1">
      <c r="A50" s="24"/>
      <c r="B50" s="24"/>
      <c r="C50" s="25" t="s">
        <v>53</v>
      </c>
      <c r="D50" s="25" t="s">
        <v>66</v>
      </c>
      <c r="E50" s="23">
        <v>134925</v>
      </c>
    </row>
    <row r="51" spans="1:5" s="26" customFormat="1" ht="13.7" customHeight="1">
      <c r="A51" s="24"/>
      <c r="B51" s="24"/>
      <c r="C51" s="25" t="s">
        <v>54</v>
      </c>
      <c r="D51" s="25" t="s">
        <v>66</v>
      </c>
      <c r="E51" s="23">
        <v>1</v>
      </c>
    </row>
    <row r="52" spans="1:5" s="26" customFormat="1" ht="13.7" customHeight="1">
      <c r="A52" s="24"/>
      <c r="B52" s="24"/>
      <c r="C52" s="25" t="s">
        <v>67</v>
      </c>
      <c r="D52" s="25" t="s">
        <v>76</v>
      </c>
      <c r="E52" s="23">
        <v>679813</v>
      </c>
    </row>
    <row r="53" spans="1:5" ht="19.899999999999999" customHeight="1">
      <c r="A53" s="4"/>
      <c r="B53" s="4"/>
      <c r="C53" s="16" t="s">
        <v>64</v>
      </c>
      <c r="D53" s="21" t="s">
        <v>55</v>
      </c>
      <c r="E53" s="17">
        <v>405720</v>
      </c>
    </row>
    <row r="54" spans="1:5" ht="4.9000000000000004" customHeight="1">
      <c r="A54" s="4"/>
      <c r="B54" s="4"/>
      <c r="C54" s="4"/>
      <c r="D54" s="16"/>
      <c r="E54" s="6"/>
    </row>
    <row r="55" spans="1:5" ht="13.15" customHeight="1">
      <c r="A55" s="4"/>
      <c r="B55" s="16" t="s">
        <v>30</v>
      </c>
      <c r="C55" s="16" t="s">
        <v>56</v>
      </c>
      <c r="D55" s="21" t="s">
        <v>55</v>
      </c>
      <c r="E55" s="17">
        <v>30000</v>
      </c>
    </row>
    <row r="56" spans="1:5" ht="4.9000000000000004" customHeight="1">
      <c r="A56" s="4"/>
      <c r="B56" s="4"/>
      <c r="C56" s="4"/>
      <c r="D56" s="9"/>
      <c r="E56" s="6"/>
    </row>
    <row r="57" spans="1:5" ht="13.15" customHeight="1">
      <c r="A57" s="4"/>
      <c r="B57" s="16" t="s">
        <v>31</v>
      </c>
      <c r="C57" s="16" t="s">
        <v>57</v>
      </c>
      <c r="D57" s="21" t="s">
        <v>55</v>
      </c>
      <c r="E57" s="17">
        <v>220000</v>
      </c>
    </row>
    <row r="58" spans="1:5" ht="4.9000000000000004" customHeight="1">
      <c r="A58" s="4"/>
      <c r="B58" s="4"/>
      <c r="C58" s="4"/>
      <c r="D58" s="4"/>
      <c r="E58" s="6"/>
    </row>
    <row r="59" spans="1:5" ht="16.899999999999999" customHeight="1">
      <c r="A59" s="30" t="s">
        <v>11</v>
      </c>
      <c r="B59" s="30"/>
      <c r="C59" s="31"/>
      <c r="D59" s="31"/>
      <c r="E59" s="20">
        <f>SUM(E20:E57)</f>
        <v>879562127</v>
      </c>
    </row>
    <row r="60" spans="1:5" ht="16.899999999999999" customHeight="1">
      <c r="A60" s="27" t="s">
        <v>12</v>
      </c>
      <c r="B60" s="28"/>
      <c r="C60" s="28"/>
      <c r="D60" s="29"/>
      <c r="E60" s="20">
        <f>E17+E59</f>
        <v>891160439</v>
      </c>
    </row>
    <row r="61" spans="1:5" ht="13.7" customHeight="1">
      <c r="A61" s="14" t="s">
        <v>13</v>
      </c>
      <c r="B61" s="14"/>
      <c r="C61" s="3"/>
      <c r="D61" s="3"/>
      <c r="E61" s="6"/>
    </row>
    <row r="62" spans="1:5" ht="13.7" customHeight="1">
      <c r="A62" s="4"/>
      <c r="B62" s="16" t="s">
        <v>32</v>
      </c>
      <c r="C62" s="16" t="s">
        <v>73</v>
      </c>
      <c r="D62" s="19" t="s">
        <v>74</v>
      </c>
      <c r="E62" s="17">
        <v>50115</v>
      </c>
    </row>
    <row r="63" spans="1:5" ht="13.7" customHeight="1">
      <c r="A63" s="4"/>
      <c r="B63" s="16"/>
      <c r="C63" s="16"/>
      <c r="D63" s="19"/>
      <c r="E63" s="17"/>
    </row>
    <row r="64" spans="1:5" ht="16.899999999999999" customHeight="1">
      <c r="A64" s="30" t="s">
        <v>14</v>
      </c>
      <c r="B64" s="30"/>
      <c r="C64" s="31"/>
      <c r="D64" s="31"/>
      <c r="E64" s="20">
        <f>SUM(E62:E63)</f>
        <v>50115</v>
      </c>
    </row>
    <row r="65" spans="1:5" ht="13.7" customHeight="1">
      <c r="A65" s="14" t="s">
        <v>15</v>
      </c>
      <c r="B65" s="3"/>
      <c r="C65" s="3"/>
      <c r="D65" s="3"/>
      <c r="E65" s="6"/>
    </row>
    <row r="66" spans="1:5" ht="13.7" customHeight="1">
      <c r="A66" s="4"/>
      <c r="B66" s="16" t="s">
        <v>24</v>
      </c>
      <c r="C66" s="16" t="s">
        <v>58</v>
      </c>
      <c r="D66" s="32" t="s">
        <v>59</v>
      </c>
      <c r="E66" s="17">
        <v>37198550</v>
      </c>
    </row>
    <row r="67" spans="1:5">
      <c r="A67" s="4"/>
      <c r="B67" s="4"/>
      <c r="C67" s="4"/>
      <c r="D67" s="33"/>
      <c r="E67" s="6"/>
    </row>
    <row r="68" spans="1:5" ht="16.899999999999999" customHeight="1">
      <c r="A68" s="30" t="s">
        <v>16</v>
      </c>
      <c r="B68" s="30"/>
      <c r="C68" s="31"/>
      <c r="D68" s="31"/>
      <c r="E68" s="20">
        <f>SUM(E66)</f>
        <v>37198550</v>
      </c>
    </row>
    <row r="69" spans="1:5" ht="16.899999999999999" customHeight="1">
      <c r="A69" s="27" t="s">
        <v>17</v>
      </c>
      <c r="B69" s="28"/>
      <c r="C69" s="28"/>
      <c r="D69" s="29"/>
      <c r="E69" s="20">
        <f>E64+E68</f>
        <v>37248665</v>
      </c>
    </row>
    <row r="70" spans="1:5" ht="16.899999999999999" customHeight="1">
      <c r="A70" s="27" t="s">
        <v>18</v>
      </c>
      <c r="B70" s="28"/>
      <c r="C70" s="28"/>
      <c r="D70" s="29"/>
      <c r="E70" s="20">
        <f>E60-E69</f>
        <v>853911774</v>
      </c>
    </row>
  </sheetData>
  <mergeCells count="19">
    <mergeCell ref="A1:E2"/>
    <mergeCell ref="A3:E3"/>
    <mergeCell ref="A4:E4"/>
    <mergeCell ref="A5:E5"/>
    <mergeCell ref="A68:B68"/>
    <mergeCell ref="C68:D68"/>
    <mergeCell ref="D23:D24"/>
    <mergeCell ref="D25:D26"/>
    <mergeCell ref="A17:B17"/>
    <mergeCell ref="C17:D17"/>
    <mergeCell ref="A6:B6"/>
    <mergeCell ref="A69:D69"/>
    <mergeCell ref="A70:D70"/>
    <mergeCell ref="A59:B59"/>
    <mergeCell ref="C59:D59"/>
    <mergeCell ref="A60:D60"/>
    <mergeCell ref="A64:B64"/>
    <mergeCell ref="C64:D64"/>
    <mergeCell ref="D66:D67"/>
  </mergeCells>
  <phoneticPr fontId="4"/>
  <printOptions horizontalCentered="1"/>
  <pageMargins left="3.937007874015748E-2" right="3.937007874015748E-2" top="0" bottom="0"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cols>
    <col min="1" max="1" width="8.875" customWidth="1"/>
  </cols>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令和元年度財産目録♪</vt:lpstr>
      <vt:lpstr>Sheet1</vt:lpstr>
      <vt:lpstr>令和元年度財産目録♪!Print_Area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秋田県バス事業協同組合</dc:creator>
  <cp:lastModifiedBy>user</cp:lastModifiedBy>
  <cp:lastPrinted>2020-04-09T06:37:10Z</cp:lastPrinted>
  <dcterms:created xsi:type="dcterms:W3CDTF">2001-02-22T07:25:30Z</dcterms:created>
  <dcterms:modified xsi:type="dcterms:W3CDTF">2020-05-21T05:57:17Z</dcterms:modified>
</cp:coreProperties>
</file>